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40" yWindow="0" windowWidth="10485" windowHeight="15345" activeTab="0"/>
  </bookViews>
  <sheets>
    <sheet name="стр.1_2" sheetId="1" r:id="rId1"/>
  </sheets>
  <definedNames>
    <definedName name="_xlnm.Print_Area" localSheetId="0">'стр.1_2'!$A$1:$DA$78</definedName>
  </definedNames>
  <calcPr fullCalcOnLoad="1"/>
</workbook>
</file>

<file path=xl/sharedStrings.xml><?xml version="1.0" encoding="utf-8"?>
<sst xmlns="http://schemas.openxmlformats.org/spreadsheetml/2006/main" count="106" uniqueCount="44">
  <si>
    <t>Объявление на взнос наличными</t>
  </si>
  <si>
    <t>ОБЪЯВЛЕНИЕ</t>
  </si>
  <si>
    <t>№</t>
  </si>
  <si>
    <t>От кого</t>
  </si>
  <si>
    <t>счет №</t>
  </si>
  <si>
    <t>Сумма цифрами</t>
  </si>
  <si>
    <t>ДЕБЕТ</t>
  </si>
  <si>
    <t>КРЕДИТ</t>
  </si>
  <si>
    <t>Получатель</t>
  </si>
  <si>
    <t>ИНН</t>
  </si>
  <si>
    <t>в том числе
по символам:</t>
  </si>
  <si>
    <t>Наименование банка-вносителя</t>
  </si>
  <si>
    <t xml:space="preserve"> БИК</t>
  </si>
  <si>
    <t>символ</t>
  </si>
  <si>
    <t>сумма</t>
  </si>
  <si>
    <t>Наименование банка-получателя</t>
  </si>
  <si>
    <t>Сумма прописью</t>
  </si>
  <si>
    <t>руб.</t>
  </si>
  <si>
    <t xml:space="preserve"> коп.</t>
  </si>
  <si>
    <t>(цифрами)</t>
  </si>
  <si>
    <t>Источник поступления</t>
  </si>
  <si>
    <t>КВИТАНЦИЯ</t>
  </si>
  <si>
    <t>ОРДЕР</t>
  </si>
  <si>
    <t>Место для наклейки отрывного талона</t>
  </si>
  <si>
    <t xml:space="preserve">наличными № </t>
  </si>
  <si>
    <t>Отрывной талон к объявлению на взнос</t>
  </si>
  <si>
    <t>Код формы
документа по ОКУД
0402001</t>
  </si>
  <si>
    <t>Дата</t>
  </si>
  <si>
    <t>Счет №</t>
  </si>
  <si>
    <t>Вноситель</t>
  </si>
  <si>
    <t>(личная подпись)</t>
  </si>
  <si>
    <t>(наименование должности)</t>
  </si>
  <si>
    <t>(фамилия, инициалы)</t>
  </si>
  <si>
    <t>Сумма (суммы) цифрами</t>
  </si>
  <si>
    <t>Для зачисления на счет(а)</t>
  </si>
  <si>
    <t>Код формы документа 
по ОКУД 0402001</t>
  </si>
  <si>
    <t>Место печати (штампа)</t>
  </si>
  <si>
    <t>Шифр документа</t>
  </si>
  <si>
    <t>«</t>
  </si>
  <si>
    <t>»</t>
  </si>
  <si>
    <t>2014</t>
  </si>
  <si>
    <t>года</t>
  </si>
  <si>
    <t>04</t>
  </si>
  <si>
    <t>ноября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</si>
</sst>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\=\=\=\=\=\=\=\=\=\=\=\=\=\=\=\=\=\=\=\=\=\=\="/>
    <numFmt numFmtId="165" formatCode="&quot;ЗАО НГГАБ &quot;&quot;ЕРМАК&quot;&quot;&quot;\ @"/>
    <numFmt numFmtId="166" formatCode="@\ &quot;ЗАО НГГАБ ''ЕРМАК''&quot;"/>
    <numFmt numFmtId="167" formatCode="@\ &quot;ЗАО НГАБ ''ЕРМАК''&quot;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1" fillId="0" borderId="2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1" fillId="0" borderId="31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  <xf numFmtId="164" fontId="1" fillId="0" borderId="32" xfId="0" applyNumberFormat="1" applyFont="1" applyFill="1" applyBorder="1" applyAlignment="1">
      <alignment horizontal="left" vertical="center"/>
    </xf>
    <xf numFmtId="164" fontId="1" fillId="0" borderId="24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A77"/>
  <sheetViews>
    <sheetView tabSelected="1" zoomScaleSheetLayoutView="100" zoomScalePageLayoutView="0" workbookViewId="0" topLeftCell="A1">
      <selection activeCell="H14" sqref="H14:AJ14"/>
    </sheetView>
  </sheetViews>
  <sheetFormatPr defaultColWidth="0.875" defaultRowHeight="12.75"/>
  <cols>
    <col min="1" max="16384" width="0.875" style="1" customWidth="1"/>
  </cols>
  <sheetData>
    <row r="1" spans="56:105" ht="13.5" customHeight="1">
      <c r="BD1" s="93" t="s">
        <v>26</v>
      </c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5"/>
      <c r="CC1" s="87" t="s">
        <v>25</v>
      </c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9"/>
    </row>
    <row r="2" spans="1:105" ht="13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2"/>
      <c r="BD2" s="96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8"/>
      <c r="CC2" s="90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2"/>
    </row>
    <row r="3" spans="56:105" s="5" customFormat="1" ht="13.5" customHeight="1">
      <c r="BD3" s="96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8"/>
      <c r="CC3" s="17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9" t="s">
        <v>24</v>
      </c>
      <c r="CU3" s="53"/>
      <c r="CV3" s="53"/>
      <c r="CW3" s="53"/>
      <c r="CX3" s="53"/>
      <c r="CY3" s="18"/>
      <c r="CZ3" s="18"/>
      <c r="DA3" s="20"/>
    </row>
    <row r="4" spans="56:105" s="5" customFormat="1" ht="3" customHeight="1">
      <c r="BD4" s="99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1"/>
      <c r="CC4" s="21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3"/>
    </row>
    <row r="5" spans="1:77" s="5" customFormat="1" ht="9" customHeight="1">
      <c r="A5" s="4"/>
      <c r="B5" s="113" t="s">
        <v>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4"/>
      <c r="W5" s="4"/>
      <c r="X5" s="4"/>
      <c r="Y5" s="4"/>
      <c r="Z5" s="125" t="s">
        <v>2</v>
      </c>
      <c r="AA5" s="125"/>
      <c r="AB5" s="125"/>
      <c r="AD5" s="114"/>
      <c r="AE5" s="115"/>
      <c r="AF5" s="115"/>
      <c r="AG5" s="115"/>
      <c r="AH5" s="115"/>
      <c r="AI5" s="115"/>
      <c r="AJ5" s="115"/>
      <c r="AK5" s="116"/>
      <c r="AQ5" s="123" t="s">
        <v>38</v>
      </c>
      <c r="AR5" s="123"/>
      <c r="AS5" s="57"/>
      <c r="AT5" s="57"/>
      <c r="AU5" s="57"/>
      <c r="AV5" s="57" t="s">
        <v>39</v>
      </c>
      <c r="AW5" s="57"/>
      <c r="AX5" s="57" t="s">
        <v>43</v>
      </c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83" t="s">
        <v>40</v>
      </c>
      <c r="BM5" s="83"/>
      <c r="BN5" s="83"/>
      <c r="BO5" s="83"/>
      <c r="BP5" s="83"/>
      <c r="BQ5" s="83"/>
      <c r="BR5" s="83"/>
      <c r="BS5" s="83"/>
      <c r="BT5" s="54" t="s">
        <v>41</v>
      </c>
      <c r="BU5" s="54"/>
      <c r="BV5" s="54"/>
      <c r="BW5" s="54"/>
      <c r="BX5" s="54"/>
      <c r="BY5" s="54"/>
    </row>
    <row r="6" spans="1:105" s="5" customFormat="1" ht="6" customHeight="1">
      <c r="A6" s="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4"/>
      <c r="W6" s="4"/>
      <c r="X6" s="4"/>
      <c r="Y6" s="4"/>
      <c r="Z6" s="125"/>
      <c r="AA6" s="125"/>
      <c r="AB6" s="125"/>
      <c r="AD6" s="117"/>
      <c r="AE6" s="118"/>
      <c r="AF6" s="118"/>
      <c r="AG6" s="118"/>
      <c r="AH6" s="118"/>
      <c r="AI6" s="118"/>
      <c r="AJ6" s="118"/>
      <c r="AK6" s="119"/>
      <c r="AQ6" s="124"/>
      <c r="AR6" s="124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5"/>
      <c r="BU6" s="55"/>
      <c r="BV6" s="55"/>
      <c r="BW6" s="55"/>
      <c r="BX6" s="55"/>
      <c r="BY6" s="55"/>
      <c r="CC6" s="102" t="s">
        <v>23</v>
      </c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4"/>
    </row>
    <row r="7" spans="1:105" s="5" customFormat="1" ht="15" customHeight="1">
      <c r="A7" s="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4"/>
      <c r="W7" s="4"/>
      <c r="X7" s="4"/>
      <c r="Y7" s="4"/>
      <c r="Z7" s="125"/>
      <c r="AA7" s="125"/>
      <c r="AB7" s="125"/>
      <c r="AD7" s="120"/>
      <c r="AE7" s="121"/>
      <c r="AF7" s="121"/>
      <c r="AG7" s="121"/>
      <c r="AH7" s="121"/>
      <c r="AI7" s="121"/>
      <c r="AJ7" s="121"/>
      <c r="AK7" s="122"/>
      <c r="AQ7" s="63" t="s">
        <v>27</v>
      </c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CC7" s="105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7"/>
    </row>
    <row r="8" spans="1:105" s="5" customFormat="1" ht="12.75" customHeight="1">
      <c r="A8" s="4"/>
      <c r="B8" s="4"/>
      <c r="C8" s="4"/>
      <c r="D8" s="4"/>
      <c r="E8" s="4"/>
      <c r="F8" s="4"/>
      <c r="G8" s="4"/>
      <c r="H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G8" s="4"/>
      <c r="AH8" s="4"/>
      <c r="AI8" s="4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CB8" s="16"/>
      <c r="CC8" s="105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34:105" ht="12.75" customHeight="1"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4" t="s">
        <v>6</v>
      </c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5"/>
      <c r="CC9" s="108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10"/>
    </row>
    <row r="10" spans="1:105" ht="13.5" customHeight="1">
      <c r="A10" s="6"/>
      <c r="B10" s="86" t="s">
        <v>3</v>
      </c>
      <c r="C10" s="86"/>
      <c r="D10" s="86"/>
      <c r="E10" s="86"/>
      <c r="F10" s="86"/>
      <c r="G10" s="86"/>
      <c r="H10" s="86"/>
      <c r="I10" s="86"/>
      <c r="J10" s="86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2"/>
      <c r="AX10" s="50" t="s">
        <v>4</v>
      </c>
      <c r="AY10" s="42"/>
      <c r="AZ10" s="42"/>
      <c r="BA10" s="42"/>
      <c r="BB10" s="42"/>
      <c r="BC10" s="42"/>
      <c r="BD10" s="42"/>
      <c r="BE10" s="42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9"/>
      <c r="CC10" s="129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ht="13.5" customHeight="1">
      <c r="A11" s="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6" t="s">
        <v>7</v>
      </c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7"/>
      <c r="CC11" s="132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4"/>
    </row>
    <row r="12" spans="1:105" ht="13.5" customHeight="1">
      <c r="A12" s="2"/>
      <c r="B12" s="65" t="s">
        <v>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37"/>
      <c r="AI12" s="37"/>
      <c r="AJ12" s="37"/>
      <c r="AK12" s="37"/>
      <c r="AL12" s="37"/>
      <c r="AM12" s="37"/>
      <c r="AN12" s="37"/>
      <c r="AO12" s="37"/>
      <c r="AP12" s="37"/>
      <c r="AQ12" s="38"/>
      <c r="AR12" s="38"/>
      <c r="AS12" s="38"/>
      <c r="AT12" s="38"/>
      <c r="AU12" s="38"/>
      <c r="AV12" s="38"/>
      <c r="AW12" s="38"/>
      <c r="AX12" s="39" t="s">
        <v>4</v>
      </c>
      <c r="AY12" s="38"/>
      <c r="AZ12" s="38"/>
      <c r="BA12" s="38"/>
      <c r="BB12" s="38"/>
      <c r="BC12" s="38"/>
      <c r="BD12" s="38"/>
      <c r="BE12" s="38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3"/>
      <c r="CC12" s="82" t="s">
        <v>5</v>
      </c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</row>
    <row r="13" spans="1:105" ht="13.5" customHeight="1">
      <c r="A13" s="2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5"/>
      <c r="CC13" s="81" t="s">
        <v>10</v>
      </c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</row>
    <row r="14" spans="2:105" ht="13.5" customHeight="1">
      <c r="B14" s="65" t="s">
        <v>9</v>
      </c>
      <c r="C14" s="65"/>
      <c r="D14" s="65"/>
      <c r="E14" s="65"/>
      <c r="F14" s="65"/>
      <c r="G14" s="6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83" t="s">
        <v>28</v>
      </c>
      <c r="AL14" s="83"/>
      <c r="AM14" s="83"/>
      <c r="AN14" s="83"/>
      <c r="AO14" s="83"/>
      <c r="AP14" s="83"/>
      <c r="AQ14" s="83"/>
      <c r="AR14" s="83"/>
      <c r="AS14" s="83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</row>
    <row r="15" spans="1:105" ht="13.5" customHeight="1">
      <c r="A15" s="6"/>
      <c r="B15" s="86" t="s">
        <v>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58" t="s">
        <v>13</v>
      </c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 t="s">
        <v>14</v>
      </c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</row>
    <row r="16" spans="1:105" ht="13.5" customHeight="1">
      <c r="A16" s="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6" t="s">
        <v>12</v>
      </c>
      <c r="AU16" s="66"/>
      <c r="AV16" s="66"/>
      <c r="AW16" s="66"/>
      <c r="AX16" s="66"/>
      <c r="AY16" s="66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3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>
        <f>CC10</f>
        <v>0</v>
      </c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</row>
    <row r="17" spans="1:105" ht="13.5" customHeight="1">
      <c r="A17" s="2"/>
      <c r="B17" s="65" t="s">
        <v>15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</row>
    <row r="18" spans="1:105" ht="13.5" customHeight="1">
      <c r="A18" s="3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6" t="s">
        <v>12</v>
      </c>
      <c r="AU18" s="66"/>
      <c r="AV18" s="66"/>
      <c r="AW18" s="66"/>
      <c r="AX18" s="66"/>
      <c r="AY18" s="66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3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</row>
    <row r="19" spans="1:105" ht="13.5" customHeight="1">
      <c r="A19" s="2"/>
      <c r="B19" s="65" t="s">
        <v>16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0" t="e">
        <f>IF(B20="================================================================================",Пропись(CC10,1)&amp;"==================================================================================",Пропись(CC10,1))</f>
        <v>#NAME?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</row>
    <row r="20" spans="1:104" ht="13.5" customHeight="1">
      <c r="A20" s="3"/>
      <c r="B20" s="60" t="e">
        <f>IF(Пропись(CC10,2)=0,"================================================================================",Пропись(CC10,2)&amp;"================================================================")</f>
        <v>#NAME?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79" t="s">
        <v>17</v>
      </c>
      <c r="CD20" s="79"/>
      <c r="CE20" s="79"/>
      <c r="CF20" s="79"/>
      <c r="CG20" s="79"/>
      <c r="CH20" s="79"/>
      <c r="CI20" s="62" t="e">
        <f>Пропись(CC10,0)</f>
        <v>#NAME?</v>
      </c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9" t="s">
        <v>18</v>
      </c>
      <c r="CW20" s="9"/>
      <c r="CX20" s="9"/>
      <c r="CY20" s="9"/>
      <c r="CZ20" s="9"/>
    </row>
    <row r="21" spans="1:105" ht="13.5" customHeight="1">
      <c r="A21" s="2"/>
      <c r="B21" s="65" t="s">
        <v>20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3" t="s">
        <v>19</v>
      </c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"/>
      <c r="CW21" s="6"/>
      <c r="CX21" s="6"/>
      <c r="CY21" s="6"/>
      <c r="CZ21" s="6"/>
      <c r="DA21" s="6"/>
    </row>
    <row r="22" spans="1:105" ht="13.5" customHeight="1">
      <c r="A22" s="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</row>
    <row r="23" spans="1:105" ht="13.5" customHeight="1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ht="13.5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13.5" customHeight="1">
      <c r="A25" s="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</row>
    <row r="26" spans="1:105" ht="13.5" customHeight="1">
      <c r="A26" s="6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</row>
    <row r="27" spans="1:105" s="9" customFormat="1" ht="13.5" customHeight="1">
      <c r="A27" s="1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O27" s="67" t="s">
        <v>30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pans="19:105" ht="13.5" customHeight="1"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14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14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</row>
    <row r="30" spans="1:105" s="9" customFormat="1" ht="24" customHeight="1">
      <c r="A30" s="71" t="s">
        <v>31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11"/>
      <c r="U30" s="70" t="s">
        <v>30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H30" s="71" t="s">
        <v>32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BC30" s="71" t="s">
        <v>31</v>
      </c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11"/>
      <c r="BW30" s="70" t="s">
        <v>30</v>
      </c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J30" s="71" t="s">
        <v>32</v>
      </c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  <row r="31" spans="1:105" s="9" customFormat="1" ht="13.5" customHeight="1" thickBo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9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5"/>
      <c r="BA31" s="35"/>
      <c r="BB31" s="35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29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</row>
    <row r="32" spans="1:105" ht="6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</row>
    <row r="33" spans="1:105" ht="13.5" customHeight="1">
      <c r="A33" s="4"/>
      <c r="B33" s="113" t="s">
        <v>21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4"/>
      <c r="V33" s="4"/>
      <c r="W33" s="4"/>
      <c r="X33" s="4"/>
      <c r="Y33" s="4"/>
      <c r="Z33" s="4"/>
      <c r="AA33" s="4"/>
      <c r="AB33" s="4"/>
      <c r="AC33" s="128" t="s">
        <v>2</v>
      </c>
      <c r="AD33" s="128"/>
      <c r="AE33" s="128"/>
      <c r="AF33" s="128"/>
      <c r="AG33" s="4"/>
      <c r="AH33" s="114"/>
      <c r="AI33" s="115"/>
      <c r="AJ33" s="115"/>
      <c r="AK33" s="115"/>
      <c r="AL33" s="115"/>
      <c r="AM33" s="115"/>
      <c r="AN33" s="115"/>
      <c r="AO33" s="115"/>
      <c r="AP33" s="115"/>
      <c r="AQ33" s="116"/>
      <c r="AU33" s="53" t="s">
        <v>38</v>
      </c>
      <c r="AV33" s="53"/>
      <c r="AW33" s="53">
        <f>AS5</f>
        <v>0</v>
      </c>
      <c r="AX33" s="56"/>
      <c r="AY33" s="56"/>
      <c r="AZ33" s="53" t="s">
        <v>39</v>
      </c>
      <c r="BA33" s="53"/>
      <c r="BB33" s="53" t="str">
        <f>AX5</f>
        <v>ноября</v>
      </c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3" t="str">
        <f>BL5</f>
        <v>2014</v>
      </c>
      <c r="BP33" s="56"/>
      <c r="BQ33" s="56"/>
      <c r="BR33" s="56"/>
      <c r="BS33" s="56"/>
      <c r="BT33" s="53" t="s">
        <v>41</v>
      </c>
      <c r="BU33" s="53"/>
      <c r="BV33" s="53"/>
      <c r="BW33" s="53"/>
      <c r="BX33" s="53"/>
      <c r="CB33" s="93" t="s">
        <v>35</v>
      </c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5"/>
    </row>
    <row r="34" spans="1:105" ht="16.5" customHeight="1">
      <c r="A34" s="4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4"/>
      <c r="V34" s="4"/>
      <c r="W34" s="4"/>
      <c r="X34" s="4"/>
      <c r="Y34" s="4"/>
      <c r="Z34" s="4"/>
      <c r="AA34" s="4"/>
      <c r="AB34" s="4"/>
      <c r="AC34" s="128"/>
      <c r="AD34" s="128"/>
      <c r="AE34" s="128"/>
      <c r="AF34" s="128"/>
      <c r="AG34" s="4"/>
      <c r="AH34" s="120"/>
      <c r="AI34" s="121"/>
      <c r="AJ34" s="121"/>
      <c r="AK34" s="121"/>
      <c r="AL34" s="121"/>
      <c r="AM34" s="121"/>
      <c r="AN34" s="121"/>
      <c r="AO34" s="121"/>
      <c r="AP34" s="121"/>
      <c r="AQ34" s="122"/>
      <c r="AU34" s="63" t="s">
        <v>27</v>
      </c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CB34" s="99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1"/>
    </row>
    <row r="35" spans="1:105" ht="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G35" s="4"/>
      <c r="AH35" s="4"/>
      <c r="AI35" s="4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ht="13.5" customHeight="1">
      <c r="A36" s="6"/>
      <c r="B36" s="126" t="s">
        <v>3</v>
      </c>
      <c r="C36" s="126"/>
      <c r="D36" s="126"/>
      <c r="E36" s="126"/>
      <c r="F36" s="126"/>
      <c r="G36" s="126"/>
      <c r="H36" s="126"/>
      <c r="I36" s="126"/>
      <c r="J36" s="126"/>
      <c r="K36" s="143">
        <f>IF(K10=0,"",K10)</f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5" t="s">
        <v>34</v>
      </c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7"/>
    </row>
    <row r="37" spans="1:105" ht="13.5" customHeight="1">
      <c r="A37" s="8"/>
      <c r="B37" s="60">
        <f>IF(B11=0,"",B11&amp;" ЗАО НГАБ 'ЕРМАК'")</f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9"/>
      <c r="BS37" s="73">
        <f>IF(BF12=0,"",BF12)</f>
      </c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5"/>
    </row>
    <row r="38" spans="1:105" ht="13.5" customHeight="1">
      <c r="A38" s="2"/>
      <c r="B38" s="135" t="s">
        <v>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61">
        <f>IF(N12=0,"",N12)</f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76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8"/>
    </row>
    <row r="39" spans="1:105" ht="13.5" customHeight="1">
      <c r="A39" s="3"/>
      <c r="B39" s="60">
        <f>IF(B13=0,"",B13&amp;" ЗАО НГАБ 'ЕРМАК'")</f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9"/>
      <c r="BS39" s="137">
        <f>IF(CC10=0,"",CC10&amp;"===========================")</f>
      </c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9"/>
    </row>
    <row r="40" spans="2:105" ht="13.5" customHeight="1">
      <c r="B40" s="68" t="s">
        <v>9</v>
      </c>
      <c r="C40" s="68"/>
      <c r="D40" s="68"/>
      <c r="E40" s="68"/>
      <c r="F40" s="68"/>
      <c r="G40" s="68"/>
      <c r="H40" s="56">
        <f>IF(H14=0,"",H14)</f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72"/>
      <c r="BS40" s="140" t="s">
        <v>33</v>
      </c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2"/>
    </row>
    <row r="41" spans="1:105" ht="13.5" customHeight="1">
      <c r="A41" s="6"/>
      <c r="B41" s="86" t="s">
        <v>11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60">
        <f>IF(AG15=0,"",AG15)</f>
      </c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</row>
    <row r="42" spans="1:105" ht="13.5" customHeight="1">
      <c r="A42" s="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8" t="s">
        <v>12</v>
      </c>
      <c r="BU42" s="68"/>
      <c r="BV42" s="68"/>
      <c r="BW42" s="68"/>
      <c r="BX42" s="68"/>
      <c r="BY42" s="68"/>
      <c r="BZ42" s="154">
        <f>IF(AZ16=0,"",AZ16)</f>
      </c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</row>
    <row r="43" spans="1:105" ht="13.5" customHeight="1">
      <c r="A43" s="2"/>
      <c r="B43" s="65" t="s">
        <v>15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0">
        <f>IF(AH17=0,"",AH17)</f>
      </c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</row>
    <row r="44" spans="1:105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8" t="s">
        <v>12</v>
      </c>
      <c r="BU44" s="68"/>
      <c r="BV44" s="68"/>
      <c r="BW44" s="68"/>
      <c r="BX44" s="68"/>
      <c r="BY44" s="68"/>
      <c r="BZ44" s="154">
        <f>IF(AZ18=0,"",AZ18)</f>
      </c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</row>
    <row r="45" spans="1:105" ht="13.5" customHeight="1">
      <c r="A45" s="2"/>
      <c r="B45" s="65" t="s">
        <v>16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0" t="e">
        <f>IF(B46="================================================================================",Прописьквит(CC10,1)&amp;"==================================================================================",Прописьквит(CC10,1))</f>
        <v>#NAME?</v>
      </c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</row>
    <row r="46" spans="1:104" ht="13.5" customHeight="1">
      <c r="A46" s="3"/>
      <c r="B46" s="60" t="e">
        <f>IF(Прописьквит(CC10,2)=0,"================================================================================",Прописьквит(CC10,2)&amp;"================================================================")</f>
        <v>#NAME?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79" t="s">
        <v>17</v>
      </c>
      <c r="CD46" s="79"/>
      <c r="CE46" s="79"/>
      <c r="CF46" s="79"/>
      <c r="CG46" s="79"/>
      <c r="CH46" s="79"/>
      <c r="CI46" s="62" t="e">
        <f>CI20</f>
        <v>#NAME?</v>
      </c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9" t="s">
        <v>18</v>
      </c>
      <c r="CW46" s="9"/>
      <c r="CX46" s="9"/>
      <c r="CY46" s="9"/>
      <c r="CZ46" s="9"/>
    </row>
    <row r="47" spans="1:105" ht="13.5" customHeight="1">
      <c r="A47" s="2"/>
      <c r="B47" s="65" t="s">
        <v>20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0">
        <f>IF(Y21=0,"",Y21)</f>
      </c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3" t="s">
        <v>19</v>
      </c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"/>
      <c r="CW47" s="6"/>
      <c r="CX47" s="6"/>
      <c r="CY47" s="6"/>
      <c r="CZ47" s="6"/>
      <c r="DA47" s="6"/>
    </row>
    <row r="48" spans="1:105" ht="13.5" customHeight="1">
      <c r="A48" s="3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</row>
    <row r="49" spans="1:105" ht="13.5" customHeight="1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</row>
    <row r="50" spans="1:105" ht="13.5" customHeight="1">
      <c r="A50" s="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</row>
    <row r="51" ht="13.5" customHeight="1"/>
    <row r="52" spans="1:105" ht="13.5" customHeight="1">
      <c r="A52" s="127" t="s">
        <v>36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14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14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</row>
    <row r="53" spans="1:105" s="9" customFormat="1" ht="24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71" t="s">
        <v>31</v>
      </c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11"/>
      <c r="AE53" s="70" t="s">
        <v>30</v>
      </c>
      <c r="AF53" s="70"/>
      <c r="AG53" s="70"/>
      <c r="AH53" s="70"/>
      <c r="AI53" s="70"/>
      <c r="AJ53" s="70"/>
      <c r="AK53" s="70"/>
      <c r="AL53" s="70"/>
      <c r="AM53" s="70"/>
      <c r="AN53" s="70"/>
      <c r="AP53" s="71" t="s">
        <v>32</v>
      </c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I53" s="71" t="s">
        <v>31</v>
      </c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11"/>
      <c r="CA53" s="70" t="s">
        <v>30</v>
      </c>
      <c r="CB53" s="70"/>
      <c r="CC53" s="70"/>
      <c r="CD53" s="70"/>
      <c r="CE53" s="70"/>
      <c r="CF53" s="70"/>
      <c r="CG53" s="70"/>
      <c r="CH53" s="70"/>
      <c r="CI53" s="70"/>
      <c r="CJ53" s="70"/>
      <c r="CL53" s="71" t="s">
        <v>32</v>
      </c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</row>
    <row r="54" spans="1:105" s="9" customFormat="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11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11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</row>
    <row r="55" spans="1:105" ht="12.75" customHeight="1" thickBo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</row>
    <row r="56" spans="76:105" ht="6" customHeight="1"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</row>
    <row r="57" spans="1:105" ht="13.5" customHeight="1">
      <c r="A57" s="4"/>
      <c r="B57" s="113" t="s">
        <v>22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4"/>
      <c r="V57" s="4"/>
      <c r="W57" s="4"/>
      <c r="X57" s="4"/>
      <c r="Y57" s="128" t="s">
        <v>2</v>
      </c>
      <c r="Z57" s="128"/>
      <c r="AA57" s="128"/>
      <c r="AB57" s="128"/>
      <c r="AD57" s="114"/>
      <c r="AE57" s="115"/>
      <c r="AF57" s="115"/>
      <c r="AG57" s="115"/>
      <c r="AH57" s="115"/>
      <c r="AI57" s="115"/>
      <c r="AJ57" s="115"/>
      <c r="AK57" s="115"/>
      <c r="AL57" s="115"/>
      <c r="AM57" s="116"/>
      <c r="AU57" s="53" t="s">
        <v>38</v>
      </c>
      <c r="AV57" s="53"/>
      <c r="AW57" s="53">
        <f>AW33</f>
        <v>0</v>
      </c>
      <c r="AX57" s="56"/>
      <c r="AY57" s="56"/>
      <c r="AZ57" s="56" t="s">
        <v>39</v>
      </c>
      <c r="BA57" s="56"/>
      <c r="BB57" s="53" t="str">
        <f>BB33</f>
        <v>ноября</v>
      </c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3" t="str">
        <f>BO33</f>
        <v>2014</v>
      </c>
      <c r="BP57" s="56"/>
      <c r="BQ57" s="56"/>
      <c r="BR57" s="56"/>
      <c r="BS57" s="56"/>
      <c r="BT57" s="53" t="s">
        <v>41</v>
      </c>
      <c r="BU57" s="53"/>
      <c r="BV57" s="53"/>
      <c r="BW57" s="53"/>
      <c r="BX57" s="53"/>
      <c r="CB57" s="93" t="s">
        <v>35</v>
      </c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5"/>
    </row>
    <row r="58" spans="1:105" ht="16.5" customHeight="1">
      <c r="A58" s="4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4"/>
      <c r="V58" s="4"/>
      <c r="W58" s="4"/>
      <c r="X58" s="4"/>
      <c r="Y58" s="128"/>
      <c r="Z58" s="128"/>
      <c r="AA58" s="128"/>
      <c r="AB58" s="128"/>
      <c r="AD58" s="120"/>
      <c r="AE58" s="121"/>
      <c r="AF58" s="121"/>
      <c r="AG58" s="121"/>
      <c r="AH58" s="121"/>
      <c r="AI58" s="121"/>
      <c r="AJ58" s="121"/>
      <c r="AK58" s="121"/>
      <c r="AL58" s="121"/>
      <c r="AM58" s="122"/>
      <c r="AU58" s="63" t="s">
        <v>27</v>
      </c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CB58" s="99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1"/>
    </row>
    <row r="59" spans="46:105" ht="15" customHeight="1">
      <c r="AT59" s="44" t="s">
        <v>6</v>
      </c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8"/>
    </row>
    <row r="60" spans="1:105" ht="13.5" customHeight="1">
      <c r="A60" s="6"/>
      <c r="B60" s="126" t="s">
        <v>3</v>
      </c>
      <c r="C60" s="126"/>
      <c r="D60" s="126"/>
      <c r="E60" s="126"/>
      <c r="F60" s="126"/>
      <c r="G60" s="126"/>
      <c r="H60" s="126"/>
      <c r="I60" s="126"/>
      <c r="J60" s="126"/>
      <c r="K60" s="60">
        <f>IF(K10=0,"",K10)</f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9"/>
      <c r="AT60" s="160" t="s">
        <v>4</v>
      </c>
      <c r="AU60" s="161"/>
      <c r="AV60" s="161"/>
      <c r="AW60" s="161"/>
      <c r="AX60" s="161"/>
      <c r="AY60" s="161"/>
      <c r="AZ60" s="161"/>
      <c r="BA60" s="161"/>
      <c r="BB60" s="161"/>
      <c r="BC60" s="80">
        <f>IF(BF10=0,"",BF10)</f>
      </c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162"/>
      <c r="CB60" s="148">
        <f>IF(CC10=0,"",CC10&amp;"===========================")</f>
      </c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50"/>
    </row>
    <row r="61" spans="1:105" ht="13.5" customHeight="1">
      <c r="A61" s="3"/>
      <c r="B61" s="143">
        <f>IF(B11=0,"",B11&amp;" ЗАО НГАБ 'ЕРМАК'")</f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46" t="s">
        <v>7</v>
      </c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7"/>
      <c r="CB61" s="151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3"/>
    </row>
    <row r="62" spans="1:105" ht="13.5" customHeight="1">
      <c r="A62" s="2"/>
      <c r="B62" s="135" t="s">
        <v>8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61">
        <f>IF(N12=0,"",N12)</f>
      </c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136"/>
      <c r="AT62" s="160" t="s">
        <v>4</v>
      </c>
      <c r="AU62" s="161"/>
      <c r="AV62" s="161"/>
      <c r="AW62" s="161"/>
      <c r="AX62" s="161"/>
      <c r="AY62" s="161"/>
      <c r="AZ62" s="161"/>
      <c r="BA62" s="161"/>
      <c r="BB62" s="161"/>
      <c r="BC62" s="80">
        <f>IF(BF12=0,"",BF12)</f>
      </c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162"/>
      <c r="CB62" s="82" t="s">
        <v>5</v>
      </c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</row>
    <row r="63" spans="1:105" ht="13.5" customHeight="1">
      <c r="A63" s="24"/>
      <c r="B63" s="143">
        <f>IF(B13=0,"",B13&amp;" ЗАО НГАБ 'ЕРМАК'")</f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4"/>
      <c r="CB63" s="81" t="s">
        <v>10</v>
      </c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</row>
    <row r="64" spans="2:105" ht="13.5" customHeight="1">
      <c r="B64" s="1" t="s">
        <v>9</v>
      </c>
      <c r="C64" s="9"/>
      <c r="D64" s="9"/>
      <c r="E64" s="9"/>
      <c r="F64" s="9"/>
      <c r="G64" s="9"/>
      <c r="H64" s="154">
        <f>IF(H14=0,"",H14)</f>
      </c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83" t="s">
        <v>28</v>
      </c>
      <c r="AQ64" s="83"/>
      <c r="AR64" s="83"/>
      <c r="AS64" s="83"/>
      <c r="AT64" s="83"/>
      <c r="AU64" s="83"/>
      <c r="AV64" s="83"/>
      <c r="AW64" s="83"/>
      <c r="AX64" s="83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3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</row>
    <row r="65" spans="1:105" ht="13.5" customHeight="1">
      <c r="A65" s="6"/>
      <c r="B65" s="86" t="s">
        <v>11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60">
        <f>IF(AG15=0,"",AG15)</f>
      </c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9"/>
      <c r="CB65" s="58" t="s">
        <v>13</v>
      </c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 t="s">
        <v>14</v>
      </c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</row>
    <row r="66" spans="1:105" ht="13.5" customHeight="1">
      <c r="A66" s="3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6" t="s">
        <v>12</v>
      </c>
      <c r="BD66" s="66"/>
      <c r="BE66" s="66"/>
      <c r="BF66" s="66"/>
      <c r="BG66" s="66"/>
      <c r="BH66" s="66"/>
      <c r="BI66" s="154">
        <f>IF(AZ16=0,"",AZ16)</f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6"/>
      <c r="CB66" s="59">
        <f>IF(CC16=0,"",CC16)</f>
      </c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>
        <f>IF(CP16=0,"",CP16)</f>
      </c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</row>
    <row r="67" spans="1:105" ht="13.5" customHeight="1">
      <c r="A67" s="2"/>
      <c r="B67" s="135" t="s">
        <v>15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60">
        <f>IF(AH17=0,"",AH17)</f>
      </c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</row>
    <row r="68" spans="1:105" ht="13.5" customHeight="1">
      <c r="A68" s="3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6" t="s">
        <v>12</v>
      </c>
      <c r="BD68" s="66"/>
      <c r="BE68" s="66"/>
      <c r="BF68" s="66"/>
      <c r="BG68" s="66"/>
      <c r="BH68" s="66"/>
      <c r="BI68" s="154">
        <f>IF(AZ18=0,"",AZ18)</f>
      </c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</row>
    <row r="69" spans="1:105" ht="13.5" customHeight="1">
      <c r="A69" s="2"/>
      <c r="B69" s="65" t="s">
        <v>16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0" t="e">
        <f>IF(T19=0,"",T19)</f>
        <v>#NAME?</v>
      </c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9"/>
      <c r="CB69" s="158" t="s">
        <v>37</v>
      </c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50" t="s">
        <v>42</v>
      </c>
      <c r="CY69" s="42"/>
      <c r="CZ69" s="42"/>
      <c r="DA69" s="43"/>
    </row>
    <row r="70" spans="1:104" ht="13.5" customHeight="1">
      <c r="A70" s="3"/>
      <c r="B70" s="60" t="e">
        <f>IF(B20=0,"",B20)</f>
        <v>#NAME?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79" t="s">
        <v>17</v>
      </c>
      <c r="CC70" s="79"/>
      <c r="CD70" s="79"/>
      <c r="CE70" s="79"/>
      <c r="CF70" s="79"/>
      <c r="CG70" s="79"/>
      <c r="CH70" s="62" t="e">
        <f>IF(CI20=0,"",CI20)</f>
        <v>#NAME?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9" t="s">
        <v>18</v>
      </c>
      <c r="CW70" s="9"/>
      <c r="CX70" s="9"/>
      <c r="CY70" s="9"/>
      <c r="CZ70" s="9"/>
    </row>
    <row r="71" spans="1:105" ht="13.5" customHeight="1">
      <c r="A71" s="2"/>
      <c r="B71" s="135" t="s">
        <v>20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61">
        <f>IF(Y21=0,"",Y21)</f>
      </c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12"/>
      <c r="CC71" s="12"/>
      <c r="CD71" s="12"/>
      <c r="CE71" s="12"/>
      <c r="CF71" s="12"/>
      <c r="CG71" s="12"/>
      <c r="CH71" s="63" t="s">
        <v>19</v>
      </c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"/>
      <c r="CW71" s="6"/>
      <c r="CX71" s="6"/>
      <c r="CY71" s="6"/>
      <c r="CZ71" s="6"/>
      <c r="DA71" s="6"/>
    </row>
    <row r="72" spans="1:105" ht="13.5" customHeight="1">
      <c r="A72" s="3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</row>
    <row r="73" ht="13.5" customHeight="1"/>
    <row r="74" ht="13.5" customHeight="1"/>
    <row r="75" ht="13.5" customHeight="1"/>
    <row r="76" spans="1:105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14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14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</row>
    <row r="77" spans="1:105" s="9" customFormat="1" ht="24" customHeight="1">
      <c r="A77" s="71" t="s">
        <v>31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11"/>
      <c r="U77" s="70" t="s">
        <v>30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H77" s="71" t="s">
        <v>32</v>
      </c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BC77" s="71" t="s">
        <v>31</v>
      </c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11"/>
      <c r="BW77" s="70" t="s">
        <v>30</v>
      </c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J77" s="71" t="s">
        <v>32</v>
      </c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</row>
    <row r="78" ht="3" customHeight="1"/>
  </sheetData>
  <sheetProtection/>
  <mergeCells count="199">
    <mergeCell ref="CX69:DA69"/>
    <mergeCell ref="B37:BR37"/>
    <mergeCell ref="B42:BS42"/>
    <mergeCell ref="BZ42:DA42"/>
    <mergeCell ref="A44:BS44"/>
    <mergeCell ref="BZ44:DA44"/>
    <mergeCell ref="B43:AG43"/>
    <mergeCell ref="B45:S45"/>
    <mergeCell ref="CO68:DA68"/>
    <mergeCell ref="T69:CA69"/>
    <mergeCell ref="CJ76:DA76"/>
    <mergeCell ref="A77:S77"/>
    <mergeCell ref="U77:AF77"/>
    <mergeCell ref="AH77:AY77"/>
    <mergeCell ref="BC77:BU77"/>
    <mergeCell ref="BW77:CH77"/>
    <mergeCell ref="CJ77:DA77"/>
    <mergeCell ref="A76:S76"/>
    <mergeCell ref="U76:AF76"/>
    <mergeCell ref="AH76:AY76"/>
    <mergeCell ref="BC76:BU76"/>
    <mergeCell ref="AU58:BX58"/>
    <mergeCell ref="H64:AO64"/>
    <mergeCell ref="B61:AS61"/>
    <mergeCell ref="AT62:BB62"/>
    <mergeCell ref="BC62:CA62"/>
    <mergeCell ref="AT60:BB60"/>
    <mergeCell ref="BC60:CA60"/>
    <mergeCell ref="BW76:CH76"/>
    <mergeCell ref="B72:DA72"/>
    <mergeCell ref="CB70:CG70"/>
    <mergeCell ref="CH70:CU70"/>
    <mergeCell ref="CH71:CU71"/>
    <mergeCell ref="CB69:CW69"/>
    <mergeCell ref="B69:S69"/>
    <mergeCell ref="B71:X71"/>
    <mergeCell ref="Y71:CA71"/>
    <mergeCell ref="B70:CA70"/>
    <mergeCell ref="CB68:CN68"/>
    <mergeCell ref="H14:AJ14"/>
    <mergeCell ref="N12:AG12"/>
    <mergeCell ref="AT14:CB14"/>
    <mergeCell ref="B67:AG67"/>
    <mergeCell ref="B68:BB68"/>
    <mergeCell ref="BC68:BH68"/>
    <mergeCell ref="BI68:CA68"/>
    <mergeCell ref="AP64:AX64"/>
    <mergeCell ref="AY64:CA64"/>
    <mergeCell ref="CO66:DA66"/>
    <mergeCell ref="CB67:CN67"/>
    <mergeCell ref="CO67:DA67"/>
    <mergeCell ref="AH67:CA67"/>
    <mergeCell ref="B66:BB66"/>
    <mergeCell ref="BC66:BH66"/>
    <mergeCell ref="BI66:CA66"/>
    <mergeCell ref="CB66:CN66"/>
    <mergeCell ref="BW29:CH29"/>
    <mergeCell ref="CB60:DA61"/>
    <mergeCell ref="AT61:CA61"/>
    <mergeCell ref="CB57:DA58"/>
    <mergeCell ref="AT59:CA59"/>
    <mergeCell ref="AU57:AV57"/>
    <mergeCell ref="AW57:AY57"/>
    <mergeCell ref="AZ57:BA57"/>
    <mergeCell ref="BB57:BN57"/>
    <mergeCell ref="BO57:BS57"/>
    <mergeCell ref="B36:J36"/>
    <mergeCell ref="AU34:BX34"/>
    <mergeCell ref="BS36:DA36"/>
    <mergeCell ref="K36:BR36"/>
    <mergeCell ref="AH30:AY30"/>
    <mergeCell ref="A30:S30"/>
    <mergeCell ref="CB33:DA34"/>
    <mergeCell ref="B33:T34"/>
    <mergeCell ref="CB65:CN65"/>
    <mergeCell ref="B62:M62"/>
    <mergeCell ref="N62:AS62"/>
    <mergeCell ref="BS39:DA39"/>
    <mergeCell ref="BS40:DA40"/>
    <mergeCell ref="CA52:CJ52"/>
    <mergeCell ref="CL52:DA52"/>
    <mergeCell ref="CB62:DA62"/>
    <mergeCell ref="B63:CA63"/>
    <mergeCell ref="CB63:DA64"/>
    <mergeCell ref="CO65:DA65"/>
    <mergeCell ref="B41:AF41"/>
    <mergeCell ref="B40:G40"/>
    <mergeCell ref="CC10:DA11"/>
    <mergeCell ref="B12:M12"/>
    <mergeCell ref="B10:J10"/>
    <mergeCell ref="B11:AG11"/>
    <mergeCell ref="AC33:AF34"/>
    <mergeCell ref="AH33:AQ34"/>
    <mergeCell ref="B38:M38"/>
    <mergeCell ref="B14:G14"/>
    <mergeCell ref="B48:DA48"/>
    <mergeCell ref="CJ29:DA29"/>
    <mergeCell ref="CP16:DA16"/>
    <mergeCell ref="CP18:DA18"/>
    <mergeCell ref="AH17:CB17"/>
    <mergeCell ref="CC20:CH20"/>
    <mergeCell ref="A29:S29"/>
    <mergeCell ref="BW30:CH30"/>
    <mergeCell ref="CJ30:DA30"/>
    <mergeCell ref="AD57:AM58"/>
    <mergeCell ref="B60:J60"/>
    <mergeCell ref="K60:AS60"/>
    <mergeCell ref="AE53:AN53"/>
    <mergeCell ref="AP53:BE53"/>
    <mergeCell ref="A52:L53"/>
    <mergeCell ref="B57:T58"/>
    <mergeCell ref="Y57:AB58"/>
    <mergeCell ref="M53:AC53"/>
    <mergeCell ref="AQ5:AR6"/>
    <mergeCell ref="Z5:AB7"/>
    <mergeCell ref="AG65:CA65"/>
    <mergeCell ref="BI53:BY53"/>
    <mergeCell ref="M52:AC52"/>
    <mergeCell ref="AE52:AN52"/>
    <mergeCell ref="AP52:BE52"/>
    <mergeCell ref="BI52:BY52"/>
    <mergeCell ref="B65:AF65"/>
    <mergeCell ref="O26:AI26"/>
    <mergeCell ref="CC1:DA2"/>
    <mergeCell ref="BD1:BY4"/>
    <mergeCell ref="CU3:CX3"/>
    <mergeCell ref="CC6:DA9"/>
    <mergeCell ref="AX5:BK6"/>
    <mergeCell ref="BL5:BS6"/>
    <mergeCell ref="A2:BC2"/>
    <mergeCell ref="AQ7:BY7"/>
    <mergeCell ref="B5:U7"/>
    <mergeCell ref="AD5:AK7"/>
    <mergeCell ref="CA53:CJ53"/>
    <mergeCell ref="B22:DA22"/>
    <mergeCell ref="CC13:DA14"/>
    <mergeCell ref="CC12:DA12"/>
    <mergeCell ref="AK14:AS14"/>
    <mergeCell ref="B13:CB13"/>
    <mergeCell ref="CL53:DA53"/>
    <mergeCell ref="AG41:DA41"/>
    <mergeCell ref="BT42:BY42"/>
    <mergeCell ref="B15:AF15"/>
    <mergeCell ref="BC30:BU30"/>
    <mergeCell ref="H40:BR40"/>
    <mergeCell ref="BS37:DA38"/>
    <mergeCell ref="CI47:CU47"/>
    <mergeCell ref="Y47:CH47"/>
    <mergeCell ref="B46:CB46"/>
    <mergeCell ref="T45:DA45"/>
    <mergeCell ref="CC46:CH46"/>
    <mergeCell ref="CI46:CU46"/>
    <mergeCell ref="B47:X47"/>
    <mergeCell ref="CC18:CO18"/>
    <mergeCell ref="CP17:DA17"/>
    <mergeCell ref="B19:S19"/>
    <mergeCell ref="U29:AF29"/>
    <mergeCell ref="AH29:AY29"/>
    <mergeCell ref="BT44:BY44"/>
    <mergeCell ref="AH43:DA43"/>
    <mergeCell ref="B39:BR39"/>
    <mergeCell ref="U30:AF30"/>
    <mergeCell ref="N38:BR38"/>
    <mergeCell ref="AG15:CB15"/>
    <mergeCell ref="AT16:AY16"/>
    <mergeCell ref="AT18:AY18"/>
    <mergeCell ref="B21:X21"/>
    <mergeCell ref="O27:AI27"/>
    <mergeCell ref="T19:DA19"/>
    <mergeCell ref="AZ16:CB16"/>
    <mergeCell ref="AZ18:CB18"/>
    <mergeCell ref="B16:AS16"/>
    <mergeCell ref="B18:AS18"/>
    <mergeCell ref="BC29:BU29"/>
    <mergeCell ref="CP15:DA15"/>
    <mergeCell ref="CC16:CO16"/>
    <mergeCell ref="CC15:CO15"/>
    <mergeCell ref="CC17:CO17"/>
    <mergeCell ref="B20:CB20"/>
    <mergeCell ref="CI20:CU20"/>
    <mergeCell ref="CI21:CU21"/>
    <mergeCell ref="Y21:CH21"/>
    <mergeCell ref="B17:AG17"/>
    <mergeCell ref="BT57:BX57"/>
    <mergeCell ref="BT5:BY6"/>
    <mergeCell ref="AU33:AV33"/>
    <mergeCell ref="AW33:AY33"/>
    <mergeCell ref="AZ33:BA33"/>
    <mergeCell ref="BB33:BN33"/>
    <mergeCell ref="BO33:BS33"/>
    <mergeCell ref="BT33:BX33"/>
    <mergeCell ref="AS5:AU6"/>
    <mergeCell ref="AV5:AW6"/>
    <mergeCell ref="BF12:CB12"/>
    <mergeCell ref="AX9:CB9"/>
    <mergeCell ref="AX11:CB11"/>
    <mergeCell ref="BF10:CB10"/>
    <mergeCell ref="AX10:BE10"/>
    <mergeCell ref="K10:AW10"/>
  </mergeCells>
  <printOptions/>
  <pageMargins left="0.7874015748031497" right="0.4724409448818898" top="0.5905511811023623" bottom="0.3937007874015748" header="0.1968503937007874" footer="0.1968503937007874"/>
  <pageSetup horizontalDpi="600" verticalDpi="600" orientation="portrait" paperSize="9" r:id="rId1"/>
  <rowBreaks count="1" manualBreakCount="1">
    <brk id="31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abritov</cp:lastModifiedBy>
  <cp:lastPrinted>2014-11-07T05:12:37Z</cp:lastPrinted>
  <dcterms:created xsi:type="dcterms:W3CDTF">2008-06-03T13:04:46Z</dcterms:created>
  <dcterms:modified xsi:type="dcterms:W3CDTF">2014-11-20T05:47:35Z</dcterms:modified>
  <cp:category/>
  <cp:version/>
  <cp:contentType/>
  <cp:contentStatus/>
</cp:coreProperties>
</file>